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J176" i="1"/>
  <c r="J157" i="1"/>
  <c r="G138" i="1"/>
  <c r="H138" i="1"/>
  <c r="J119" i="1"/>
  <c r="H119" i="1"/>
  <c r="J100" i="1"/>
  <c r="H100" i="1"/>
  <c r="J81" i="1"/>
  <c r="H81" i="1"/>
  <c r="J62" i="1"/>
  <c r="H62" i="1"/>
  <c r="G62" i="1"/>
  <c r="I43" i="1"/>
  <c r="G43" i="1"/>
  <c r="G196" i="1" s="1"/>
  <c r="I24" i="1"/>
  <c r="I196" i="1" s="1"/>
  <c r="H24" i="1"/>
  <c r="G24" i="1"/>
  <c r="F157" i="1"/>
  <c r="F100" i="1"/>
  <c r="H43" i="1"/>
  <c r="L43" i="1"/>
  <c r="J43" i="1"/>
  <c r="L196" i="1"/>
  <c r="F24" i="1"/>
  <c r="J24" i="1"/>
  <c r="H196" i="1" l="1"/>
  <c r="F196" i="1"/>
  <c r="J196" i="1"/>
</calcChain>
</file>

<file path=xl/sharedStrings.xml><?xml version="1.0" encoding="utf-8"?>
<sst xmlns="http://schemas.openxmlformats.org/spreadsheetml/2006/main" count="296" uniqueCount="85">
  <si>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</si>
  <si>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</si>
  <si>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</si>
  <si>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</si>
  <si>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</si>
  <si>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</si>
  <si>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</si>
  <si>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</si>
  <si>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</si>
  <si>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</si>
  <si>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</si>
  <si>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</si>
  <si>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</si>
  <si>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</si>
  <si>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</si>
  <si>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</si>
  <si>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</si>
  <si>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</si>
  <si>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</si>
  <si>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</si>
  <si>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</si>
  <si>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</si>
  <si>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</si>
  <si>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</si>
  <si>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</si>
  <si>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</si>
  <si>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</si>
  <si>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</si>
  <si>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</si>
  <si>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</si>
  <si>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</si>
  <si>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</si>
  <si>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</si>
  <si>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</si>
  <si>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</si>
  <si>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</si>
  <si>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</si>
  <si>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</si>
  <si>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</si>
  <si>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</si>
  <si>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колбаса отварная</t>
  </si>
  <si>
    <t>макаронные изделия отварные</t>
  </si>
  <si>
    <t>компот из смеси сухофруктов</t>
  </si>
  <si>
    <t>хлеб пшеничный</t>
  </si>
  <si>
    <t xml:space="preserve"> горошек зеленый </t>
  </si>
  <si>
    <t>каша рисовая молочная жидкая</t>
  </si>
  <si>
    <t>хлеб белый</t>
  </si>
  <si>
    <t>печенье "Барни"</t>
  </si>
  <si>
    <t>яблоко</t>
  </si>
  <si>
    <t>каша пшенная молочная  жидкая</t>
  </si>
  <si>
    <t>киви</t>
  </si>
  <si>
    <t>салат из отварной свеклы</t>
  </si>
  <si>
    <t>суп картофельный с мясными фрикадельками</t>
  </si>
  <si>
    <t>рис отварной</t>
  </si>
  <si>
    <t>птица отварная</t>
  </si>
  <si>
    <t>чай сладкий</t>
  </si>
  <si>
    <t>каша гречневая вязкая  на молоке</t>
  </si>
  <si>
    <t>вафли мягкие</t>
  </si>
  <si>
    <t>апельсины</t>
  </si>
  <si>
    <t>суп картофельный с бобовыми</t>
  </si>
  <si>
    <t>картофельное пюре</t>
  </si>
  <si>
    <t>бефстроганов</t>
  </si>
  <si>
    <t>суп молочный с макаронными изделиями</t>
  </si>
  <si>
    <t>бутерброд с сыром</t>
  </si>
  <si>
    <t>бананы</t>
  </si>
  <si>
    <t>суп картофельный с макаронными изделиями</t>
  </si>
  <si>
    <t>каша гречневая рассыпчатая</t>
  </si>
  <si>
    <t>соус томатный</t>
  </si>
  <si>
    <t>соус</t>
  </si>
  <si>
    <t>каша пшеничная молочная жидкая</t>
  </si>
  <si>
    <t>пирожное</t>
  </si>
  <si>
    <t>яйца вареные</t>
  </si>
  <si>
    <t>груша</t>
  </si>
  <si>
    <t>огурцы свежие</t>
  </si>
  <si>
    <t>борщ с капустой и картофелем</t>
  </si>
  <si>
    <t>котлета куриная</t>
  </si>
  <si>
    <t>какао с молоком сгущённым</t>
  </si>
  <si>
    <t>Директор</t>
  </si>
  <si>
    <t>Семяшкина Л.Н.</t>
  </si>
  <si>
    <t>МБОУ "Кельчиюрская СОШ им. А.Ф. Сметанина"</t>
  </si>
  <si>
    <t>суп картофельный с рыбными фрикадельками</t>
  </si>
  <si>
    <t xml:space="preserve">горошек зеленый </t>
  </si>
  <si>
    <t xml:space="preserve">хлеб </t>
  </si>
  <si>
    <t xml:space="preserve"> чоко-пай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</si>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</sst>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4" t="s">
        <v>79</v>
      </c>
      <c r="D1" s="55"/>
      <c r="E1" s="56"/>
      <c r="F1" s="12" t="s">
        <v>16</v>
      </c>
      <c r="G1" s="2" t="s">
        <v>17</v>
      </c>
      <c r="H1" s="57" t="s">
        <v>77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160</v>
      </c>
      <c r="G6" s="40">
        <v>5</v>
      </c>
      <c r="H6" s="40">
        <v>7</v>
      </c>
      <c r="I6" s="40">
        <v>33</v>
      </c>
      <c r="J6" s="40">
        <v>210</v>
      </c>
      <c r="K6" s="41">
        <v>109</v>
      </c>
      <c r="L6" s="40">
        <v>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</v>
      </c>
      <c r="H8" s="43">
        <v>0</v>
      </c>
      <c r="I8" s="43">
        <v>12</v>
      </c>
      <c r="J8" s="43">
        <v>49</v>
      </c>
      <c r="K8" s="44">
        <v>300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0</v>
      </c>
      <c r="I9" s="43">
        <v>19</v>
      </c>
      <c r="J9" s="43">
        <v>95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200</v>
      </c>
      <c r="G10" s="43">
        <v>0</v>
      </c>
      <c r="H10" s="43">
        <v>0</v>
      </c>
      <c r="I10" s="43">
        <v>14</v>
      </c>
      <c r="J10" s="43">
        <v>53</v>
      </c>
      <c r="K10" s="44"/>
      <c r="L10" s="43">
        <v>32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2</v>
      </c>
      <c r="H11" s="43">
        <v>5</v>
      </c>
      <c r="I11" s="43">
        <v>18</v>
      </c>
      <c r="J11" s="43">
        <v>119</v>
      </c>
      <c r="K11" s="44"/>
      <c r="L11" s="43">
        <v>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10</v>
      </c>
      <c r="H13" s="19">
        <f t="shared" si="0"/>
        <v>12</v>
      </c>
      <c r="I13" s="19">
        <f t="shared" si="0"/>
        <v>96</v>
      </c>
      <c r="J13" s="19">
        <f t="shared" si="0"/>
        <v>526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3</v>
      </c>
      <c r="H14" s="43">
        <v>4</v>
      </c>
      <c r="I14" s="43">
        <v>7</v>
      </c>
      <c r="J14" s="43">
        <v>75</v>
      </c>
      <c r="K14" s="44"/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2</v>
      </c>
      <c r="H15" s="43">
        <v>6</v>
      </c>
      <c r="I15" s="43">
        <v>11</v>
      </c>
      <c r="J15" s="43">
        <v>108</v>
      </c>
      <c r="K15" s="44">
        <v>63</v>
      </c>
      <c r="L15" s="43">
        <v>28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6</v>
      </c>
      <c r="H16" s="43">
        <v>16</v>
      </c>
      <c r="I16" s="43">
        <v>2</v>
      </c>
      <c r="J16" s="43">
        <v>180</v>
      </c>
      <c r="K16" s="44">
        <v>205</v>
      </c>
      <c r="L16" s="43">
        <v>36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4</v>
      </c>
      <c r="H17" s="43">
        <v>4</v>
      </c>
      <c r="I17" s="43">
        <v>24</v>
      </c>
      <c r="J17" s="43">
        <v>141</v>
      </c>
      <c r="K17" s="44">
        <v>227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0</v>
      </c>
      <c r="I18" s="43">
        <v>28</v>
      </c>
      <c r="J18" s="43">
        <v>114</v>
      </c>
      <c r="K18" s="44">
        <v>283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82</v>
      </c>
      <c r="F19" s="43">
        <v>40</v>
      </c>
      <c r="G19" s="43">
        <v>3</v>
      </c>
      <c r="H19" s="43">
        <v>0</v>
      </c>
      <c r="I19" s="43">
        <v>19</v>
      </c>
      <c r="J19" s="43">
        <v>95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19</v>
      </c>
      <c r="H23" s="19">
        <f t="shared" si="2"/>
        <v>30</v>
      </c>
      <c r="I23" s="19">
        <f t="shared" si="2"/>
        <v>91</v>
      </c>
      <c r="J23" s="19">
        <f t="shared" si="2"/>
        <v>713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1370</v>
      </c>
      <c r="G24" s="32">
        <f t="shared" ref="G24:J24" si="4">G13+G23</f>
        <v>29</v>
      </c>
      <c r="H24" s="32">
        <f t="shared" si="4"/>
        <v>42</v>
      </c>
      <c r="I24" s="32">
        <f t="shared" si="4"/>
        <v>187</v>
      </c>
      <c r="J24" s="32">
        <f t="shared" si="4"/>
        <v>1239</v>
      </c>
      <c r="K24" s="32"/>
      <c r="L24" s="32">
        <f t="shared" ref="L24" si="5">L13+L23</f>
        <v>189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6</v>
      </c>
      <c r="H25" s="40">
        <v>7</v>
      </c>
      <c r="I25" s="40">
        <v>34</v>
      </c>
      <c r="J25" s="40">
        <v>227</v>
      </c>
      <c r="K25" s="41">
        <v>112</v>
      </c>
      <c r="L25" s="40">
        <v>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</v>
      </c>
      <c r="H27" s="43">
        <v>0</v>
      </c>
      <c r="I27" s="43">
        <v>12</v>
      </c>
      <c r="J27" s="43">
        <v>49</v>
      </c>
      <c r="K27" s="44">
        <v>300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82</v>
      </c>
      <c r="F28" s="43">
        <v>40</v>
      </c>
      <c r="G28" s="43">
        <v>3</v>
      </c>
      <c r="H28" s="43">
        <v>0</v>
      </c>
      <c r="I28" s="43">
        <v>19</v>
      </c>
      <c r="J28" s="43">
        <v>95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</v>
      </c>
      <c r="H29" s="43">
        <v>0</v>
      </c>
      <c r="I29" s="43">
        <v>13</v>
      </c>
      <c r="J29" s="43">
        <v>55</v>
      </c>
      <c r="K29" s="44"/>
      <c r="L29" s="43">
        <v>38</v>
      </c>
    </row>
    <row r="30" spans="1:12" ht="15" x14ac:dyDescent="0.25">
      <c r="A30" s="14"/>
      <c r="B30" s="15"/>
      <c r="C30" s="11"/>
      <c r="D30" s="6"/>
      <c r="E30" s="42" t="s">
        <v>83</v>
      </c>
      <c r="F30" s="43">
        <v>30</v>
      </c>
      <c r="G30" s="43">
        <v>1</v>
      </c>
      <c r="H30" s="43">
        <v>5</v>
      </c>
      <c r="I30" s="43">
        <v>19</v>
      </c>
      <c r="J30" s="43">
        <v>129</v>
      </c>
      <c r="K30" s="44"/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11</v>
      </c>
      <c r="H32" s="19">
        <f t="shared" ref="H32" si="7">SUM(H25:H31)</f>
        <v>12</v>
      </c>
      <c r="I32" s="19">
        <f t="shared" ref="I32" si="8">SUM(I25:I31)</f>
        <v>97</v>
      </c>
      <c r="J32" s="19">
        <f t="shared" ref="J32:L32" si="9">SUM(J25:J31)</f>
        <v>555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</v>
      </c>
      <c r="H33" s="43">
        <v>5</v>
      </c>
      <c r="I33" s="43">
        <v>0</v>
      </c>
      <c r="J33" s="43">
        <v>75</v>
      </c>
      <c r="K33" s="44">
        <v>23</v>
      </c>
      <c r="L33" s="43">
        <v>14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</v>
      </c>
      <c r="H34" s="43">
        <v>7</v>
      </c>
      <c r="I34" s="43">
        <v>19</v>
      </c>
      <c r="J34" s="43">
        <v>175</v>
      </c>
      <c r="K34" s="44">
        <v>48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18</v>
      </c>
      <c r="H35" s="43">
        <v>18</v>
      </c>
      <c r="I35" s="43">
        <v>1</v>
      </c>
      <c r="J35" s="43">
        <v>243</v>
      </c>
      <c r="K35" s="44">
        <v>212</v>
      </c>
      <c r="L35" s="43">
        <v>29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</v>
      </c>
      <c r="H36" s="43">
        <v>3</v>
      </c>
      <c r="I36" s="43">
        <v>27</v>
      </c>
      <c r="J36" s="43">
        <v>150</v>
      </c>
      <c r="K36" s="44">
        <v>224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12</v>
      </c>
      <c r="J37" s="43">
        <v>49</v>
      </c>
      <c r="K37" s="44">
        <v>300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3</v>
      </c>
      <c r="H39" s="43">
        <v>0</v>
      </c>
      <c r="I39" s="43">
        <v>19</v>
      </c>
      <c r="J39" s="43">
        <v>95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787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1360</v>
      </c>
      <c r="G43" s="32">
        <f t="shared" ref="G43" si="14">G32+G42</f>
        <v>37</v>
      </c>
      <c r="H43" s="32">
        <f t="shared" ref="H43" si="15">H32+H42</f>
        <v>45</v>
      </c>
      <c r="I43" s="32">
        <f t="shared" ref="I43" si="16">I32+I42</f>
        <v>175</v>
      </c>
      <c r="J43" s="32">
        <f t="shared" ref="J43:L43" si="17">J32+J42</f>
        <v>1342</v>
      </c>
      <c r="K43" s="32"/>
      <c r="L43" s="32">
        <f t="shared" si="17"/>
        <v>189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8</v>
      </c>
      <c r="H44" s="40">
        <v>8</v>
      </c>
      <c r="I44" s="40">
        <v>35</v>
      </c>
      <c r="J44" s="40">
        <v>246</v>
      </c>
      <c r="K44" s="41">
        <v>104</v>
      </c>
      <c r="L44" s="40">
        <v>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12</v>
      </c>
      <c r="J46" s="43">
        <v>49</v>
      </c>
      <c r="K46" s="44">
        <v>300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82</v>
      </c>
      <c r="F47" s="43">
        <v>40</v>
      </c>
      <c r="G47" s="43">
        <v>3</v>
      </c>
      <c r="H47" s="43">
        <v>0</v>
      </c>
      <c r="I47" s="43">
        <v>19</v>
      </c>
      <c r="J47" s="43">
        <v>95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1</v>
      </c>
      <c r="H48" s="43">
        <v>0</v>
      </c>
      <c r="I48" s="43">
        <v>12</v>
      </c>
      <c r="J48" s="43">
        <v>47</v>
      </c>
      <c r="K48" s="44"/>
      <c r="L48" s="43">
        <v>39</v>
      </c>
    </row>
    <row r="49" spans="1:12" ht="15" x14ac:dyDescent="0.25">
      <c r="A49" s="23"/>
      <c r="B49" s="15"/>
      <c r="C49" s="11"/>
      <c r="D49" s="6"/>
      <c r="E49" s="42" t="s">
        <v>57</v>
      </c>
      <c r="F49" s="43">
        <v>30</v>
      </c>
      <c r="G49" s="43">
        <v>5</v>
      </c>
      <c r="H49" s="43">
        <v>15</v>
      </c>
      <c r="I49" s="43">
        <v>60</v>
      </c>
      <c r="J49" s="43">
        <v>390</v>
      </c>
      <c r="K49" s="44"/>
      <c r="L49" s="43">
        <v>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17</v>
      </c>
      <c r="H51" s="19">
        <f t="shared" ref="H51" si="19">SUM(H44:H50)</f>
        <v>23</v>
      </c>
      <c r="I51" s="19">
        <f t="shared" ref="I51" si="20">SUM(I44:I50)</f>
        <v>138</v>
      </c>
      <c r="J51" s="19">
        <f t="shared" ref="J51:L51" si="21">SUM(J44:J50)</f>
        <v>827</v>
      </c>
      <c r="K51" s="25"/>
      <c r="L51" s="19">
        <f t="shared" si="21"/>
        <v>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2</v>
      </c>
      <c r="H53" s="43">
        <v>4</v>
      </c>
      <c r="I53" s="43">
        <v>14</v>
      </c>
      <c r="J53" s="43">
        <v>99</v>
      </c>
      <c r="K53" s="44">
        <v>45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22</v>
      </c>
      <c r="H54" s="43">
        <v>25</v>
      </c>
      <c r="I54" s="43">
        <v>4</v>
      </c>
      <c r="J54" s="43">
        <v>326</v>
      </c>
      <c r="K54" s="44">
        <v>176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2</v>
      </c>
      <c r="H55" s="43">
        <v>4</v>
      </c>
      <c r="I55" s="43">
        <v>16</v>
      </c>
      <c r="J55" s="43">
        <v>107</v>
      </c>
      <c r="K55" s="44">
        <v>241</v>
      </c>
      <c r="L55" s="43">
        <v>25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1</v>
      </c>
      <c r="H56" s="43">
        <v>0</v>
      </c>
      <c r="I56" s="43">
        <v>28</v>
      </c>
      <c r="J56" s="43">
        <v>114</v>
      </c>
      <c r="K56" s="44">
        <v>283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82</v>
      </c>
      <c r="F58" s="43">
        <v>40</v>
      </c>
      <c r="G58" s="43">
        <v>3</v>
      </c>
      <c r="H58" s="43">
        <v>0</v>
      </c>
      <c r="I58" s="43">
        <v>19</v>
      </c>
      <c r="J58" s="43">
        <v>95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</v>
      </c>
      <c r="H61" s="19">
        <f t="shared" ref="H61" si="23">SUM(H52:H60)</f>
        <v>33</v>
      </c>
      <c r="I61" s="19">
        <f t="shared" ref="I61" si="24">SUM(I52:I60)</f>
        <v>81</v>
      </c>
      <c r="J61" s="19">
        <f t="shared" ref="J61:L61" si="25">SUM(J52:J60)</f>
        <v>741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6">G51+G61</f>
        <v>47</v>
      </c>
      <c r="H62" s="32">
        <f t="shared" ref="H62" si="27">H51+H61</f>
        <v>56</v>
      </c>
      <c r="I62" s="32">
        <f t="shared" ref="I62" si="28">I51+I61</f>
        <v>219</v>
      </c>
      <c r="J62" s="32">
        <f t="shared" ref="J62:L62" si="29">J51+J61</f>
        <v>1568</v>
      </c>
      <c r="K62" s="32"/>
      <c r="L62" s="32">
        <f t="shared" si="29"/>
        <v>189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7</v>
      </c>
      <c r="H63" s="40">
        <v>8</v>
      </c>
      <c r="I63" s="40">
        <v>25</v>
      </c>
      <c r="J63" s="40">
        <v>195</v>
      </c>
      <c r="K63" s="41">
        <v>53</v>
      </c>
      <c r="L63" s="40">
        <v>20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4</v>
      </c>
      <c r="H65" s="43">
        <v>4</v>
      </c>
      <c r="I65" s="43">
        <v>26</v>
      </c>
      <c r="J65" s="43">
        <v>154</v>
      </c>
      <c r="K65" s="44">
        <v>271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45</v>
      </c>
      <c r="G66" s="43">
        <v>7</v>
      </c>
      <c r="H66" s="43">
        <v>9</v>
      </c>
      <c r="I66" s="43">
        <v>10</v>
      </c>
      <c r="J66" s="43">
        <v>152</v>
      </c>
      <c r="K66" s="44">
        <v>376</v>
      </c>
      <c r="L66" s="43">
        <v>21</v>
      </c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200</v>
      </c>
      <c r="G67" s="43">
        <v>1</v>
      </c>
      <c r="H67" s="43">
        <v>0</v>
      </c>
      <c r="I67" s="43">
        <v>21</v>
      </c>
      <c r="J67" s="43">
        <v>82</v>
      </c>
      <c r="K67" s="44"/>
      <c r="L67" s="43">
        <v>33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82</v>
      </c>
      <c r="J70" s="19">
        <f t="shared" ref="J70:L70" si="33">SUM(J63:J69)</f>
        <v>583</v>
      </c>
      <c r="K70" s="25"/>
      <c r="L70" s="19">
        <f t="shared" si="33"/>
        <v>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8</v>
      </c>
      <c r="H72" s="43">
        <v>3</v>
      </c>
      <c r="I72" s="43">
        <v>20</v>
      </c>
      <c r="J72" s="43">
        <v>151</v>
      </c>
      <c r="K72" s="44">
        <v>49</v>
      </c>
      <c r="L72" s="43">
        <v>32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18</v>
      </c>
      <c r="H73" s="43">
        <v>18</v>
      </c>
      <c r="I73" s="43">
        <v>1</v>
      </c>
      <c r="J73" s="43">
        <v>243</v>
      </c>
      <c r="K73" s="44">
        <v>212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6</v>
      </c>
      <c r="H74" s="43">
        <v>4</v>
      </c>
      <c r="I74" s="43">
        <v>30</v>
      </c>
      <c r="J74" s="43">
        <v>176</v>
      </c>
      <c r="K74" s="44">
        <v>219</v>
      </c>
      <c r="L74" s="43">
        <v>12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</v>
      </c>
      <c r="H75" s="43">
        <v>0</v>
      </c>
      <c r="I75" s="43">
        <v>12</v>
      </c>
      <c r="J75" s="43">
        <v>49</v>
      </c>
      <c r="K75" s="44">
        <v>300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40</v>
      </c>
      <c r="G77" s="43">
        <v>3</v>
      </c>
      <c r="H77" s="43">
        <v>0</v>
      </c>
      <c r="I77" s="43">
        <v>19</v>
      </c>
      <c r="J77" s="43">
        <v>95</v>
      </c>
      <c r="K77" s="44"/>
      <c r="L77" s="43">
        <v>4</v>
      </c>
    </row>
    <row r="78" spans="1:12" ht="15" x14ac:dyDescent="0.25">
      <c r="A78" s="23"/>
      <c r="B78" s="15"/>
      <c r="C78" s="11"/>
      <c r="D78" s="6" t="s">
        <v>68</v>
      </c>
      <c r="E78" s="42" t="s">
        <v>67</v>
      </c>
      <c r="F78" s="43">
        <v>50</v>
      </c>
      <c r="G78" s="43">
        <v>1</v>
      </c>
      <c r="H78" s="43">
        <v>4</v>
      </c>
      <c r="I78" s="43">
        <v>5</v>
      </c>
      <c r="J78" s="43">
        <v>56</v>
      </c>
      <c r="K78" s="44">
        <v>265</v>
      </c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</v>
      </c>
      <c r="H80" s="19">
        <f t="shared" ref="H80" si="35">SUM(H71:H79)</f>
        <v>29</v>
      </c>
      <c r="I80" s="19">
        <f t="shared" ref="I80" si="36">SUM(I71:I79)</f>
        <v>87</v>
      </c>
      <c r="J80" s="19">
        <f t="shared" ref="J80:L80" si="37">SUM(J71:J79)</f>
        <v>770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1385</v>
      </c>
      <c r="G81" s="32">
        <f t="shared" ref="G81" si="38">G70+G80</f>
        <v>55</v>
      </c>
      <c r="H81" s="32">
        <f t="shared" ref="H81" si="39">H70+H80</f>
        <v>50</v>
      </c>
      <c r="I81" s="32">
        <f t="shared" ref="I81" si="40">I70+I80</f>
        <v>169</v>
      </c>
      <c r="J81" s="32">
        <f t="shared" ref="J81:L81" si="41">J70+J80</f>
        <v>1353</v>
      </c>
      <c r="K81" s="32"/>
      <c r="L81" s="32">
        <f t="shared" si="41"/>
        <v>189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7</v>
      </c>
      <c r="H82" s="40">
        <v>8</v>
      </c>
      <c r="I82" s="40">
        <v>35</v>
      </c>
      <c r="J82" s="40">
        <v>244</v>
      </c>
      <c r="K82" s="41">
        <v>108</v>
      </c>
      <c r="L82" s="40">
        <v>20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</v>
      </c>
      <c r="H84" s="43">
        <v>0</v>
      </c>
      <c r="I84" s="43">
        <v>12</v>
      </c>
      <c r="J84" s="43">
        <v>49</v>
      </c>
      <c r="K84" s="44">
        <v>300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82</v>
      </c>
      <c r="F85" s="43">
        <v>40</v>
      </c>
      <c r="G85" s="43">
        <v>3</v>
      </c>
      <c r="H85" s="43">
        <v>0</v>
      </c>
      <c r="I85" s="43">
        <v>19</v>
      </c>
      <c r="J85" s="43">
        <v>95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</v>
      </c>
      <c r="H86" s="43">
        <v>0</v>
      </c>
      <c r="I86" s="43">
        <v>11</v>
      </c>
      <c r="J86" s="43">
        <v>42</v>
      </c>
      <c r="K86" s="44"/>
      <c r="L86" s="43">
        <v>26</v>
      </c>
    </row>
    <row r="87" spans="1:12" ht="15" x14ac:dyDescent="0.25">
      <c r="A87" s="23"/>
      <c r="B87" s="15"/>
      <c r="C87" s="11"/>
      <c r="D87" s="6"/>
      <c r="E87" s="42" t="s">
        <v>70</v>
      </c>
      <c r="F87" s="43">
        <v>30</v>
      </c>
      <c r="G87" s="43">
        <v>5</v>
      </c>
      <c r="H87" s="43">
        <v>15</v>
      </c>
      <c r="I87" s="43">
        <v>59</v>
      </c>
      <c r="J87" s="43">
        <v>390</v>
      </c>
      <c r="K87" s="44"/>
      <c r="L87" s="43">
        <v>23</v>
      </c>
    </row>
    <row r="88" spans="1:12" ht="15" x14ac:dyDescent="0.25">
      <c r="A88" s="23"/>
      <c r="B88" s="15"/>
      <c r="C88" s="11"/>
      <c r="D88" s="6"/>
      <c r="E88" s="42" t="s">
        <v>71</v>
      </c>
      <c r="F88" s="43">
        <v>40</v>
      </c>
      <c r="G88" s="43">
        <v>5</v>
      </c>
      <c r="H88" s="43">
        <v>5</v>
      </c>
      <c r="I88" s="43">
        <v>0</v>
      </c>
      <c r="J88" s="43">
        <v>63</v>
      </c>
      <c r="K88" s="44"/>
      <c r="L88" s="43">
        <v>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20</v>
      </c>
      <c r="H89" s="19">
        <f t="shared" ref="H89" si="43">SUM(H82:H88)</f>
        <v>28</v>
      </c>
      <c r="I89" s="19">
        <f t="shared" ref="I89" si="44">SUM(I82:I88)</f>
        <v>136</v>
      </c>
      <c r="J89" s="19">
        <f t="shared" ref="J89:L89" si="45">SUM(J82:J88)</f>
        <v>883</v>
      </c>
      <c r="K89" s="25"/>
      <c r="L89" s="19">
        <f t="shared" si="45"/>
        <v>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50</v>
      </c>
      <c r="G90" s="43">
        <v>0</v>
      </c>
      <c r="H90" s="43">
        <v>0</v>
      </c>
      <c r="I90" s="43">
        <v>2</v>
      </c>
      <c r="J90" s="43">
        <v>7</v>
      </c>
      <c r="K90" s="44">
        <v>246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</v>
      </c>
      <c r="H91" s="43">
        <v>7</v>
      </c>
      <c r="I91" s="43">
        <v>11</v>
      </c>
      <c r="J91" s="43">
        <v>111</v>
      </c>
      <c r="K91" s="44">
        <v>37</v>
      </c>
      <c r="L91" s="43">
        <v>33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9</v>
      </c>
      <c r="H92" s="43">
        <v>14</v>
      </c>
      <c r="I92" s="43">
        <v>9</v>
      </c>
      <c r="J92" s="43">
        <v>196</v>
      </c>
      <c r="K92" s="44">
        <v>202</v>
      </c>
      <c r="L92" s="43">
        <v>28</v>
      </c>
    </row>
    <row r="93" spans="1:12" ht="15" x14ac:dyDescent="0.25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4</v>
      </c>
      <c r="H93" s="43">
        <v>4</v>
      </c>
      <c r="I93" s="43">
        <v>24</v>
      </c>
      <c r="J93" s="43">
        <v>141</v>
      </c>
      <c r="K93" s="44">
        <v>227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4</v>
      </c>
      <c r="H94" s="43">
        <v>4</v>
      </c>
      <c r="I94" s="43">
        <v>26</v>
      </c>
      <c r="J94" s="43">
        <v>154</v>
      </c>
      <c r="K94" s="44">
        <v>271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40</v>
      </c>
      <c r="G96" s="43">
        <v>3</v>
      </c>
      <c r="H96" s="43">
        <v>0</v>
      </c>
      <c r="I96" s="43">
        <v>19</v>
      </c>
      <c r="J96" s="43">
        <v>95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21</v>
      </c>
      <c r="H99" s="19">
        <f t="shared" ref="H99" si="47">SUM(H90:H98)</f>
        <v>29</v>
      </c>
      <c r="I99" s="19">
        <f t="shared" ref="I99" si="48">SUM(I90:I98)</f>
        <v>91</v>
      </c>
      <c r="J99" s="19">
        <f t="shared" ref="J99:L99" si="49">SUM(J90:J98)</f>
        <v>704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41</v>
      </c>
      <c r="H100" s="32">
        <f t="shared" ref="H100" si="51">H89+H99</f>
        <v>57</v>
      </c>
      <c r="I100" s="32">
        <f t="shared" ref="I100" si="52">I89+I99</f>
        <v>227</v>
      </c>
      <c r="J100" s="32">
        <f t="shared" ref="J100:L100" si="53">J89+J99</f>
        <v>1587</v>
      </c>
      <c r="K100" s="32"/>
      <c r="L100" s="32">
        <f t="shared" si="53"/>
        <v>189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7</v>
      </c>
      <c r="H101" s="40">
        <v>8</v>
      </c>
      <c r="I101" s="40">
        <v>25</v>
      </c>
      <c r="J101" s="40">
        <v>195</v>
      </c>
      <c r="K101" s="41">
        <v>53</v>
      </c>
      <c r="L101" s="40">
        <v>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4</v>
      </c>
      <c r="H103" s="43">
        <v>4</v>
      </c>
      <c r="I103" s="43">
        <v>26</v>
      </c>
      <c r="J103" s="43">
        <v>154</v>
      </c>
      <c r="K103" s="44">
        <v>271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45</v>
      </c>
      <c r="G104" s="43">
        <v>7</v>
      </c>
      <c r="H104" s="43">
        <v>9</v>
      </c>
      <c r="I104" s="43">
        <v>10</v>
      </c>
      <c r="J104" s="43">
        <v>152</v>
      </c>
      <c r="K104" s="44">
        <v>376</v>
      </c>
      <c r="L104" s="43">
        <v>25</v>
      </c>
    </row>
    <row r="105" spans="1:12" ht="15" x14ac:dyDescent="0.25">
      <c r="A105" s="23"/>
      <c r="B105" s="15"/>
      <c r="C105" s="11"/>
      <c r="D105" s="7" t="s">
        <v>24</v>
      </c>
      <c r="E105" s="42" t="s">
        <v>84</v>
      </c>
      <c r="F105" s="43">
        <v>100</v>
      </c>
      <c r="G105" s="43">
        <v>1</v>
      </c>
      <c r="H105" s="43">
        <v>0</v>
      </c>
      <c r="I105" s="43">
        <v>13</v>
      </c>
      <c r="J105" s="43">
        <v>53</v>
      </c>
      <c r="K105" s="44"/>
      <c r="L105" s="43">
        <v>29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19</v>
      </c>
      <c r="H108" s="19">
        <f t="shared" si="54"/>
        <v>21</v>
      </c>
      <c r="I108" s="19">
        <f t="shared" si="54"/>
        <v>74</v>
      </c>
      <c r="J108" s="19">
        <f t="shared" si="54"/>
        <v>554</v>
      </c>
      <c r="K108" s="25"/>
      <c r="L108" s="19">
        <f t="shared" ref="L108" si="55">SUM(L101:L107)</f>
        <v>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3</v>
      </c>
      <c r="H109" s="43">
        <v>4</v>
      </c>
      <c r="I109" s="43">
        <v>7</v>
      </c>
      <c r="J109" s="43">
        <v>74</v>
      </c>
      <c r="K109" s="44">
        <v>231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2</v>
      </c>
      <c r="H110" s="43">
        <v>4</v>
      </c>
      <c r="I110" s="43">
        <v>14</v>
      </c>
      <c r="J110" s="43">
        <v>99</v>
      </c>
      <c r="K110" s="44">
        <v>45</v>
      </c>
      <c r="L110" s="43">
        <v>29</v>
      </c>
    </row>
    <row r="111" spans="1:12" ht="15" x14ac:dyDescent="0.25">
      <c r="A111" s="23"/>
      <c r="B111" s="15"/>
      <c r="C111" s="11"/>
      <c r="D111" s="7" t="s">
        <v>28</v>
      </c>
      <c r="E111" s="42" t="s">
        <v>40</v>
      </c>
      <c r="F111" s="43">
        <v>90</v>
      </c>
      <c r="G111" s="43">
        <v>7</v>
      </c>
      <c r="H111" s="43">
        <v>16</v>
      </c>
      <c r="I111" s="43">
        <v>2</v>
      </c>
      <c r="J111" s="43">
        <v>180</v>
      </c>
      <c r="K111" s="44">
        <v>205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6</v>
      </c>
      <c r="H112" s="43">
        <v>4</v>
      </c>
      <c r="I112" s="43">
        <v>30</v>
      </c>
      <c r="J112" s="43">
        <v>176</v>
      </c>
      <c r="K112" s="44">
        <v>219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1</v>
      </c>
      <c r="H113" s="43">
        <v>0</v>
      </c>
      <c r="I113" s="43">
        <v>28</v>
      </c>
      <c r="J113" s="43">
        <v>114</v>
      </c>
      <c r="K113" s="44">
        <v>283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40</v>
      </c>
      <c r="G115" s="43">
        <v>3</v>
      </c>
      <c r="H115" s="43">
        <v>0</v>
      </c>
      <c r="I115" s="43">
        <v>19</v>
      </c>
      <c r="J115" s="43">
        <v>95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22</v>
      </c>
      <c r="H118" s="19">
        <f t="shared" si="56"/>
        <v>28</v>
      </c>
      <c r="I118" s="19">
        <f t="shared" si="56"/>
        <v>100</v>
      </c>
      <c r="J118" s="19">
        <f t="shared" si="56"/>
        <v>738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1385</v>
      </c>
      <c r="G119" s="32">
        <f t="shared" ref="G119" si="58">G108+G118</f>
        <v>41</v>
      </c>
      <c r="H119" s="32">
        <f t="shared" ref="H119" si="59">H108+H118</f>
        <v>49</v>
      </c>
      <c r="I119" s="32">
        <f t="shared" ref="I119" si="60">I108+I118</f>
        <v>174</v>
      </c>
      <c r="J119" s="32">
        <f t="shared" ref="J119:L119" si="61">J108+J118</f>
        <v>1292</v>
      </c>
      <c r="K119" s="32"/>
      <c r="L119" s="32">
        <f t="shared" si="61"/>
        <v>189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6</v>
      </c>
      <c r="H120" s="40">
        <v>7</v>
      </c>
      <c r="I120" s="40">
        <v>34</v>
      </c>
      <c r="J120" s="40">
        <v>227</v>
      </c>
      <c r="K120" s="41">
        <v>112</v>
      </c>
      <c r="L120" s="40">
        <v>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12</v>
      </c>
      <c r="J122" s="43">
        <v>49</v>
      </c>
      <c r="K122" s="44">
        <v>300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40</v>
      </c>
      <c r="G123" s="43">
        <v>3</v>
      </c>
      <c r="H123" s="43">
        <v>0</v>
      </c>
      <c r="I123" s="43">
        <v>19</v>
      </c>
      <c r="J123" s="43">
        <v>95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1</v>
      </c>
      <c r="H124" s="43">
        <v>0</v>
      </c>
      <c r="I124" s="43">
        <v>13</v>
      </c>
      <c r="J124" s="43">
        <v>55</v>
      </c>
      <c r="K124" s="44"/>
      <c r="L124" s="43">
        <v>38</v>
      </c>
    </row>
    <row r="125" spans="1:12" ht="15" x14ac:dyDescent="0.25">
      <c r="A125" s="14"/>
      <c r="B125" s="15"/>
      <c r="C125" s="11"/>
      <c r="D125" s="6"/>
      <c r="E125" s="42" t="s">
        <v>83</v>
      </c>
      <c r="F125" s="43">
        <v>30</v>
      </c>
      <c r="G125" s="43">
        <v>1</v>
      </c>
      <c r="H125" s="43">
        <v>5</v>
      </c>
      <c r="I125" s="43">
        <v>19</v>
      </c>
      <c r="J125" s="43">
        <v>129</v>
      </c>
      <c r="K125" s="44"/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11</v>
      </c>
      <c r="H127" s="19">
        <f t="shared" si="62"/>
        <v>12</v>
      </c>
      <c r="I127" s="19">
        <f t="shared" si="62"/>
        <v>97</v>
      </c>
      <c r="J127" s="19">
        <f t="shared" si="62"/>
        <v>555</v>
      </c>
      <c r="K127" s="25"/>
      <c r="L127" s="19">
        <f t="shared" ref="L127" si="63">SUM(L120:L126)</f>
        <v>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1</v>
      </c>
      <c r="H128" s="43">
        <v>5</v>
      </c>
      <c r="I128" s="43">
        <v>0</v>
      </c>
      <c r="J128" s="43">
        <v>75</v>
      </c>
      <c r="K128" s="44">
        <v>23</v>
      </c>
      <c r="L128" s="43">
        <v>14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1</v>
      </c>
      <c r="H129" s="43">
        <v>7</v>
      </c>
      <c r="I129" s="43">
        <v>19</v>
      </c>
      <c r="J129" s="43">
        <v>175</v>
      </c>
      <c r="K129" s="44">
        <v>48</v>
      </c>
      <c r="L129" s="43">
        <v>30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100</v>
      </c>
      <c r="G130" s="43">
        <v>18</v>
      </c>
      <c r="H130" s="43">
        <v>18</v>
      </c>
      <c r="I130" s="43">
        <v>1</v>
      </c>
      <c r="J130" s="43">
        <v>243</v>
      </c>
      <c r="K130" s="44">
        <v>212</v>
      </c>
      <c r="L130" s="43">
        <v>29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</v>
      </c>
      <c r="H131" s="43">
        <v>3</v>
      </c>
      <c r="I131" s="43">
        <v>27</v>
      </c>
      <c r="J131" s="43">
        <v>150</v>
      </c>
      <c r="K131" s="44">
        <v>224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12</v>
      </c>
      <c r="J132" s="43">
        <v>49</v>
      </c>
      <c r="K132" s="44">
        <v>300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82</v>
      </c>
      <c r="F134" s="43">
        <v>40</v>
      </c>
      <c r="G134" s="43">
        <v>3</v>
      </c>
      <c r="H134" s="43">
        <v>0</v>
      </c>
      <c r="I134" s="43">
        <v>19</v>
      </c>
      <c r="J134" s="43">
        <v>95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</v>
      </c>
      <c r="H137" s="19">
        <f t="shared" si="64"/>
        <v>33</v>
      </c>
      <c r="I137" s="19">
        <f t="shared" si="64"/>
        <v>78</v>
      </c>
      <c r="J137" s="19">
        <f t="shared" si="64"/>
        <v>787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 t="shared" ref="G138" si="66">G127+G137</f>
        <v>37</v>
      </c>
      <c r="H138" s="32">
        <f t="shared" ref="H138" si="67">H127+H137</f>
        <v>45</v>
      </c>
      <c r="I138" s="32">
        <f t="shared" ref="I138" si="68">I127+I137</f>
        <v>175</v>
      </c>
      <c r="J138" s="32">
        <f t="shared" ref="J138:L138" si="69">J127+J137</f>
        <v>1342</v>
      </c>
      <c r="K138" s="32"/>
      <c r="L138" s="32">
        <f t="shared" si="69"/>
        <v>189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8</v>
      </c>
      <c r="H139" s="40">
        <v>8</v>
      </c>
      <c r="I139" s="40">
        <v>35</v>
      </c>
      <c r="J139" s="40">
        <v>246</v>
      </c>
      <c r="K139" s="41">
        <v>104</v>
      </c>
      <c r="L139" s="40">
        <v>23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4</v>
      </c>
      <c r="H141" s="43">
        <v>4</v>
      </c>
      <c r="I141" s="43">
        <v>26</v>
      </c>
      <c r="J141" s="43">
        <v>154</v>
      </c>
      <c r="K141" s="44">
        <v>271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82</v>
      </c>
      <c r="F142" s="43">
        <v>40</v>
      </c>
      <c r="G142" s="43">
        <v>3</v>
      </c>
      <c r="H142" s="43">
        <v>0</v>
      </c>
      <c r="I142" s="43">
        <v>19</v>
      </c>
      <c r="J142" s="43">
        <v>95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1</v>
      </c>
      <c r="H143" s="43">
        <v>0</v>
      </c>
      <c r="I143" s="43">
        <v>12</v>
      </c>
      <c r="J143" s="43">
        <v>47</v>
      </c>
      <c r="K143" s="44"/>
      <c r="L143" s="43">
        <v>32</v>
      </c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30</v>
      </c>
      <c r="G144" s="43">
        <v>5</v>
      </c>
      <c r="H144" s="43">
        <v>15</v>
      </c>
      <c r="I144" s="43">
        <v>60</v>
      </c>
      <c r="J144" s="43">
        <v>390</v>
      </c>
      <c r="K144" s="44"/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21</v>
      </c>
      <c r="H146" s="19">
        <f t="shared" si="70"/>
        <v>27</v>
      </c>
      <c r="I146" s="19">
        <f t="shared" si="70"/>
        <v>152</v>
      </c>
      <c r="J146" s="19">
        <f t="shared" si="70"/>
        <v>932</v>
      </c>
      <c r="K146" s="25"/>
      <c r="L146" s="19">
        <f t="shared" ref="L146" si="71">SUM(L139:L145)</f>
        <v>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2</v>
      </c>
      <c r="H148" s="43">
        <v>4</v>
      </c>
      <c r="I148" s="43">
        <v>14</v>
      </c>
      <c r="J148" s="43">
        <v>99</v>
      </c>
      <c r="K148" s="44">
        <v>45</v>
      </c>
      <c r="L148" s="43">
        <v>29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120</v>
      </c>
      <c r="G149" s="43">
        <v>22</v>
      </c>
      <c r="H149" s="43">
        <v>25</v>
      </c>
      <c r="I149" s="43">
        <v>4</v>
      </c>
      <c r="J149" s="43">
        <v>326</v>
      </c>
      <c r="K149" s="44">
        <v>176</v>
      </c>
      <c r="L149" s="43">
        <v>34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2</v>
      </c>
      <c r="H150" s="43">
        <v>4</v>
      </c>
      <c r="I150" s="43">
        <v>16</v>
      </c>
      <c r="J150" s="43">
        <v>107</v>
      </c>
      <c r="K150" s="44">
        <v>241</v>
      </c>
      <c r="L150" s="43">
        <v>25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1</v>
      </c>
      <c r="H151" s="43">
        <v>0</v>
      </c>
      <c r="I151" s="43">
        <v>28</v>
      </c>
      <c r="J151" s="43">
        <v>114</v>
      </c>
      <c r="K151" s="44">
        <v>283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82</v>
      </c>
      <c r="F153" s="43">
        <v>40</v>
      </c>
      <c r="G153" s="43">
        <v>3</v>
      </c>
      <c r="H153" s="43">
        <v>0</v>
      </c>
      <c r="I153" s="43">
        <v>18</v>
      </c>
      <c r="J153" s="43">
        <v>95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30</v>
      </c>
      <c r="H156" s="19">
        <f t="shared" si="72"/>
        <v>33</v>
      </c>
      <c r="I156" s="19">
        <f t="shared" si="72"/>
        <v>80</v>
      </c>
      <c r="J156" s="19">
        <f t="shared" si="72"/>
        <v>741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51</v>
      </c>
      <c r="H157" s="32">
        <f t="shared" ref="H157" si="75">H146+H156</f>
        <v>60</v>
      </c>
      <c r="I157" s="32">
        <f t="shared" ref="I157" si="76">I146+I156</f>
        <v>232</v>
      </c>
      <c r="J157" s="32">
        <f t="shared" ref="J157:L157" si="77">J146+J156</f>
        <v>1673</v>
      </c>
      <c r="K157" s="32"/>
      <c r="L157" s="32">
        <f t="shared" si="77"/>
        <v>189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7</v>
      </c>
      <c r="H158" s="40">
        <v>8</v>
      </c>
      <c r="I158" s="40">
        <v>25</v>
      </c>
      <c r="J158" s="40">
        <v>195</v>
      </c>
      <c r="K158" s="41">
        <v>53</v>
      </c>
      <c r="L158" s="40">
        <v>20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40</v>
      </c>
      <c r="G159" s="43">
        <v>5</v>
      </c>
      <c r="H159" s="43">
        <v>5</v>
      </c>
      <c r="I159" s="43">
        <v>0</v>
      </c>
      <c r="J159" s="43">
        <v>63</v>
      </c>
      <c r="K159" s="44"/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</v>
      </c>
      <c r="H160" s="43">
        <v>0</v>
      </c>
      <c r="I160" s="43">
        <v>12</v>
      </c>
      <c r="J160" s="43">
        <v>49</v>
      </c>
      <c r="K160" s="44">
        <v>300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45</v>
      </c>
      <c r="G161" s="43">
        <v>7</v>
      </c>
      <c r="H161" s="43">
        <v>9</v>
      </c>
      <c r="I161" s="43">
        <v>10</v>
      </c>
      <c r="J161" s="43">
        <v>152</v>
      </c>
      <c r="K161" s="44">
        <v>376</v>
      </c>
      <c r="L161" s="43">
        <v>21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200</v>
      </c>
      <c r="G162" s="43">
        <v>1</v>
      </c>
      <c r="H162" s="43">
        <v>0</v>
      </c>
      <c r="I162" s="43">
        <v>21</v>
      </c>
      <c r="J162" s="43">
        <v>82</v>
      </c>
      <c r="K162" s="44"/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8">SUM(G158:G164)</f>
        <v>20</v>
      </c>
      <c r="H165" s="19">
        <f t="shared" si="78"/>
        <v>22</v>
      </c>
      <c r="I165" s="19">
        <f t="shared" si="78"/>
        <v>68</v>
      </c>
      <c r="J165" s="19">
        <f t="shared" si="78"/>
        <v>541</v>
      </c>
      <c r="K165" s="25"/>
      <c r="L165" s="19">
        <f t="shared" ref="L165" si="79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3</v>
      </c>
      <c r="H167" s="43">
        <v>3</v>
      </c>
      <c r="I167" s="43">
        <v>22</v>
      </c>
      <c r="J167" s="43">
        <v>124</v>
      </c>
      <c r="K167" s="44">
        <v>47</v>
      </c>
      <c r="L167" s="43">
        <v>32</v>
      </c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100</v>
      </c>
      <c r="G168" s="43">
        <v>18</v>
      </c>
      <c r="H168" s="43">
        <v>18</v>
      </c>
      <c r="I168" s="43">
        <v>1</v>
      </c>
      <c r="J168" s="43">
        <v>243</v>
      </c>
      <c r="K168" s="44">
        <v>212</v>
      </c>
      <c r="L168" s="43">
        <v>29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6</v>
      </c>
      <c r="H169" s="43">
        <v>4</v>
      </c>
      <c r="I169" s="43">
        <v>30</v>
      </c>
      <c r="J169" s="43">
        <v>176</v>
      </c>
      <c r="K169" s="44">
        <v>219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12</v>
      </c>
      <c r="J170" s="43">
        <v>49</v>
      </c>
      <c r="K170" s="44">
        <v>300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40</v>
      </c>
      <c r="G172" s="43">
        <v>3</v>
      </c>
      <c r="H172" s="43">
        <v>0</v>
      </c>
      <c r="I172" s="43">
        <v>19</v>
      </c>
      <c r="J172" s="43">
        <v>95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 t="s">
        <v>67</v>
      </c>
      <c r="F173" s="43">
        <v>50</v>
      </c>
      <c r="G173" s="43">
        <v>1</v>
      </c>
      <c r="H173" s="43">
        <v>4</v>
      </c>
      <c r="I173" s="43">
        <v>5</v>
      </c>
      <c r="J173" s="43">
        <v>56</v>
      </c>
      <c r="K173" s="44">
        <v>265</v>
      </c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31</v>
      </c>
      <c r="H175" s="19">
        <f t="shared" si="80"/>
        <v>29</v>
      </c>
      <c r="I175" s="19">
        <f t="shared" si="80"/>
        <v>89</v>
      </c>
      <c r="J175" s="19">
        <f t="shared" si="80"/>
        <v>743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1425</v>
      </c>
      <c r="G176" s="32">
        <f t="shared" ref="G176" si="82">G165+G175</f>
        <v>51</v>
      </c>
      <c r="H176" s="32">
        <f t="shared" ref="H176" si="83">H165+H175</f>
        <v>51</v>
      </c>
      <c r="I176" s="32">
        <f t="shared" ref="I176" si="84">I165+I175</f>
        <v>157</v>
      </c>
      <c r="J176" s="32">
        <f t="shared" ref="J176:L176" si="85">J165+J175</f>
        <v>1284</v>
      </c>
      <c r="K176" s="32"/>
      <c r="L176" s="32">
        <f t="shared" si="85"/>
        <v>189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8</v>
      </c>
      <c r="H177" s="40">
        <v>8</v>
      </c>
      <c r="I177" s="40">
        <v>35</v>
      </c>
      <c r="J177" s="40">
        <v>244</v>
      </c>
      <c r="K177" s="41">
        <v>108</v>
      </c>
      <c r="L177" s="40">
        <v>20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</v>
      </c>
      <c r="H179" s="43">
        <v>0</v>
      </c>
      <c r="I179" s="43">
        <v>12</v>
      </c>
      <c r="J179" s="43">
        <v>49</v>
      </c>
      <c r="K179" s="44">
        <v>300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82</v>
      </c>
      <c r="F180" s="43">
        <v>40</v>
      </c>
      <c r="G180" s="43">
        <v>3</v>
      </c>
      <c r="H180" s="43">
        <v>0</v>
      </c>
      <c r="I180" s="43">
        <v>19</v>
      </c>
      <c r="J180" s="43">
        <v>95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</v>
      </c>
      <c r="H181" s="43">
        <v>0</v>
      </c>
      <c r="I181" s="43">
        <v>11</v>
      </c>
      <c r="J181" s="43">
        <v>42</v>
      </c>
      <c r="K181" s="44"/>
      <c r="L181" s="43">
        <v>26</v>
      </c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30</v>
      </c>
      <c r="G182" s="43">
        <v>5</v>
      </c>
      <c r="H182" s="43">
        <v>15</v>
      </c>
      <c r="I182" s="43">
        <v>59</v>
      </c>
      <c r="J182" s="43">
        <v>390</v>
      </c>
      <c r="K182" s="44"/>
      <c r="L182" s="43">
        <v>23</v>
      </c>
    </row>
    <row r="183" spans="1:12" ht="15" x14ac:dyDescent="0.25">
      <c r="A183" s="23"/>
      <c r="B183" s="15"/>
      <c r="C183" s="11"/>
      <c r="D183" s="6"/>
      <c r="E183" s="42" t="s">
        <v>71</v>
      </c>
      <c r="F183" s="43">
        <v>40</v>
      </c>
      <c r="G183" s="43">
        <v>5</v>
      </c>
      <c r="H183" s="43">
        <v>5</v>
      </c>
      <c r="I183" s="43">
        <v>0</v>
      </c>
      <c r="J183" s="43">
        <v>63</v>
      </c>
      <c r="K183" s="44"/>
      <c r="L183" s="43">
        <v>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21</v>
      </c>
      <c r="H184" s="19">
        <f t="shared" si="86"/>
        <v>28</v>
      </c>
      <c r="I184" s="19">
        <f t="shared" si="86"/>
        <v>136</v>
      </c>
      <c r="J184" s="19">
        <f t="shared" si="86"/>
        <v>883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50</v>
      </c>
      <c r="G185" s="43">
        <v>0</v>
      </c>
      <c r="H185" s="43">
        <v>0</v>
      </c>
      <c r="I185" s="43">
        <v>2</v>
      </c>
      <c r="J185" s="43">
        <v>7</v>
      </c>
      <c r="K185" s="44">
        <v>246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</v>
      </c>
      <c r="H186" s="43">
        <v>7</v>
      </c>
      <c r="I186" s="43">
        <v>11</v>
      </c>
      <c r="J186" s="43">
        <v>111</v>
      </c>
      <c r="K186" s="44">
        <v>37</v>
      </c>
      <c r="L186" s="43">
        <v>33</v>
      </c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9</v>
      </c>
      <c r="H187" s="43">
        <v>14</v>
      </c>
      <c r="I187" s="43">
        <v>9</v>
      </c>
      <c r="J187" s="43">
        <v>196</v>
      </c>
      <c r="K187" s="44">
        <v>202</v>
      </c>
      <c r="L187" s="43">
        <v>28</v>
      </c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4</v>
      </c>
      <c r="H188" s="43">
        <v>4</v>
      </c>
      <c r="I188" s="43">
        <v>24</v>
      </c>
      <c r="J188" s="43">
        <v>141</v>
      </c>
      <c r="K188" s="44">
        <v>227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4</v>
      </c>
      <c r="H189" s="43">
        <v>4</v>
      </c>
      <c r="I189" s="43">
        <v>26</v>
      </c>
      <c r="J189" s="43">
        <v>154</v>
      </c>
      <c r="K189" s="44">
        <v>271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43">
        <v>3</v>
      </c>
      <c r="H191" s="43">
        <v>0</v>
      </c>
      <c r="I191" s="43">
        <v>19</v>
      </c>
      <c r="J191" s="43">
        <v>95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21</v>
      </c>
      <c r="H194" s="19">
        <f t="shared" si="88"/>
        <v>29</v>
      </c>
      <c r="I194" s="19">
        <f t="shared" si="88"/>
        <v>91</v>
      </c>
      <c r="J194" s="19">
        <f t="shared" si="88"/>
        <v>704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90">G184+G194</f>
        <v>42</v>
      </c>
      <c r="H195" s="32">
        <f t="shared" ref="H195" si="91">H184+H194</f>
        <v>57</v>
      </c>
      <c r="I195" s="32">
        <f t="shared" ref="I195" si="92">I184+I194</f>
        <v>227</v>
      </c>
      <c r="J195" s="32">
        <f t="shared" ref="J195:L195" si="93">J184+J194</f>
        <v>1587</v>
      </c>
      <c r="K195" s="32"/>
      <c r="L195" s="32">
        <f t="shared" si="93"/>
        <v>189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</v>
      </c>
      <c r="H196" s="34">
        <f t="shared" si="94"/>
        <v>51.2</v>
      </c>
      <c r="I196" s="34">
        <f t="shared" si="94"/>
        <v>194.2</v>
      </c>
      <c r="J196" s="34">
        <f t="shared" si="94"/>
        <v>1426.7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dcterms:created xsi:type="dcterms:W3CDTF">2022-05-16T14:23:56Z</dcterms:created>
  <dcterms:modified xsi:type="dcterms:W3CDTF">2025-01-09T11:27:32Z</dcterms:modified>
</cp:coreProperties>
</file>